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E47999BC-FC5B-4E8D-A816-C8150AC1006D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<sst xmlns="http://schemas.openxmlformats.org/spreadsheetml/2006/main" count="18" uniqueCount="18">
  <si>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</si>
  <si>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</si>
  <si>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</si>
  <si>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</si>
  <si>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</si>
  <si>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</si>
  <si>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</si>
  <si>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</si>
  <si>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</si>
  <si>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</si>
  <si>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</si>
  <si>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</si>
  <si>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</si>
  <si>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</si>
  <si>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Scotiabank Inverlat, S.A., Institución de Banca Múltiple, Grupo Financiero Scotiabank Inverlat</t>
  </si>
  <si>
    <t>Del 1° de enero al 31 de diciembre de 2025</t>
  </si>
  <si>
    <t>Crédito simple a largo plazo con Banco Santander México, S.A., Institución de Banca Múltiple, Grupo Financiero Santander México</t>
  </si>
  <si>
    <t>Crédito simple a largo plazo con Banco Scotiabank Inverlat, S.A., Institución de Banca Múltiple, Grupo Financiero Scotiabank Inverlat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</si>
</sst>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E12" sqref="E12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15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36" x14ac:dyDescent="0.25">
      <c r="B8" s="13" t="s">
        <v>14</v>
      </c>
      <c r="C8" s="14">
        <v>0</v>
      </c>
      <c r="D8" s="14">
        <v>32326530.600000001</v>
      </c>
      <c r="E8" s="21">
        <f t="shared" ref="E8" si="0">C8-D8</f>
        <v>-32326530.600000001</v>
      </c>
    </row>
    <row r="9" spans="2:5" ht="36" x14ac:dyDescent="0.25">
      <c r="B9" s="17" t="s">
        <v>16</v>
      </c>
      <c r="C9" s="16">
        <v>120000000</v>
      </c>
      <c r="D9" s="16">
        <v>14071146.25</v>
      </c>
      <c r="E9" s="22">
        <f t="shared" ref="E9:E14" si="1">C9-D9</f>
        <v>105928853.75</v>
      </c>
    </row>
    <row r="10" spans="2:5" ht="36" x14ac:dyDescent="0.25">
      <c r="B10" s="17" t="s">
        <v>17</v>
      </c>
      <c r="C10" s="16">
        <v>25000000</v>
      </c>
      <c r="D10" s="16">
        <v>0</v>
      </c>
      <c r="E10" s="22">
        <f t="shared" si="1"/>
        <v>25000000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145000000</v>
      </c>
      <c r="D15" s="6">
        <f>SUM(D8:D14)</f>
        <v>46397676.850000001</v>
      </c>
      <c r="E15" s="24">
        <f>C15-D15</f>
        <v>98602323.150000006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145000000</v>
      </c>
      <c r="D27" s="12">
        <f>SUM(D25+D15)</f>
        <v>46397676.850000001</v>
      </c>
      <c r="E27" s="25">
        <f>C27-D27</f>
        <v>98602323.150000006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2026-01-26T22:36:50Z</dcterms:modified>
</cp:coreProperties>
</file>